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threadedComments/threadedComment1.xml" ContentType="application/vnd.ms-excel.threadedcomment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1604" yWindow="-12" windowWidth="11472" windowHeight="9672" activeTab="8"/>
  </bookViews>
  <sheets>
    <sheet name="D1" sheetId="2" r:id="rId1"/>
    <sheet name="D2" sheetId="28" r:id="rId2"/>
    <sheet name="D3" sheetId="27" r:id="rId3"/>
    <sheet name="D4" sheetId="26" r:id="rId4"/>
    <sheet name="D5" sheetId="25" r:id="rId5"/>
    <sheet name="D6" sheetId="24" r:id="rId6"/>
    <sheet name="D7" sheetId="23" r:id="rId7"/>
    <sheet name="D8" sheetId="22" r:id="rId8"/>
    <sheet name="D9" sheetId="21" r:id="rId9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23" roundtripDataSignature="AMtx7miehU5iF/LHeXUgmDK8+4QCPGx53Q=="/>
    </ext>
  </extLst>
</workbook>
</file>

<file path=xl/calcChain.xml><?xml version="1.0" encoding="utf-8"?>
<calcChain xmlns="http://schemas.openxmlformats.org/spreadsheetml/2006/main">
  <c r="G27" i="2"/>
  <c r="G28" s="1"/>
  <c r="G27" i="21" l="1"/>
  <c r="G28" s="1"/>
  <c r="G27" i="22"/>
  <c r="G28" s="1"/>
  <c r="G27" i="23"/>
  <c r="G28" s="1"/>
  <c r="G27" i="24"/>
  <c r="G28" s="1"/>
  <c r="G27" i="25"/>
  <c r="G28" s="1"/>
  <c r="G27" i="26"/>
  <c r="G28" s="1"/>
  <c r="G27" i="27"/>
  <c r="G28" s="1"/>
  <c r="G27" i="28"/>
  <c r="G28" s="1"/>
  <c r="C46"/>
  <c r="C39"/>
  <c r="C38"/>
  <c r="C15"/>
  <c r="C8"/>
  <c r="C7"/>
  <c r="H2"/>
  <c r="C64" s="1"/>
  <c r="H2" i="27"/>
  <c r="C60" s="1"/>
  <c r="C54" i="26"/>
  <c r="C50"/>
  <c r="C46"/>
  <c r="C42"/>
  <c r="C23"/>
  <c r="C19"/>
  <c r="C15"/>
  <c r="C11"/>
  <c r="H2"/>
  <c r="C63" s="1"/>
  <c r="H2" i="25"/>
  <c r="C60" s="1"/>
  <c r="C63" i="24"/>
  <c r="C31"/>
  <c r="C7"/>
  <c r="H2"/>
  <c r="C64" s="1"/>
  <c r="C63" i="23"/>
  <c r="C62"/>
  <c r="C47"/>
  <c r="C46"/>
  <c r="C39"/>
  <c r="C38"/>
  <c r="C31"/>
  <c r="C30"/>
  <c r="C23"/>
  <c r="C19"/>
  <c r="C16"/>
  <c r="C15"/>
  <c r="C11"/>
  <c r="C8"/>
  <c r="H2"/>
  <c r="C64" s="1"/>
  <c r="C54" i="22"/>
  <c r="C47"/>
  <c r="C46"/>
  <c r="C39"/>
  <c r="C38"/>
  <c r="C23"/>
  <c r="C19"/>
  <c r="C16"/>
  <c r="C15"/>
  <c r="C11"/>
  <c r="H2"/>
  <c r="C64" s="1"/>
  <c r="C58" i="21"/>
  <c r="C47"/>
  <c r="C33"/>
  <c r="C19"/>
  <c r="C8"/>
  <c r="H2"/>
  <c r="C60" s="1"/>
  <c r="C18" l="1"/>
  <c r="C57"/>
  <c r="C16"/>
  <c r="C27"/>
  <c r="C41"/>
  <c r="C55"/>
  <c r="C66"/>
  <c r="C43"/>
  <c r="C17"/>
  <c r="C56"/>
  <c r="C40"/>
  <c r="C65"/>
  <c r="C25"/>
  <c r="C39"/>
  <c r="C64"/>
  <c r="C24"/>
  <c r="C35"/>
  <c r="C49"/>
  <c r="C63"/>
  <c r="C32"/>
  <c r="C31"/>
  <c r="C42"/>
  <c r="C67"/>
  <c r="C12"/>
  <c r="C26"/>
  <c r="C51"/>
  <c r="C11"/>
  <c r="C50"/>
  <c r="C10"/>
  <c r="C9"/>
  <c r="C20"/>
  <c r="C34"/>
  <c r="C48"/>
  <c r="C59"/>
  <c r="C8" i="22"/>
  <c r="C31"/>
  <c r="C63"/>
  <c r="C7"/>
  <c r="C30"/>
  <c r="C62"/>
  <c r="C24"/>
  <c r="C55"/>
  <c r="C7" i="23"/>
  <c r="C27"/>
  <c r="C55"/>
  <c r="C24"/>
  <c r="C54"/>
  <c r="C55" i="24"/>
  <c r="C23"/>
  <c r="C47"/>
  <c r="C15"/>
  <c r="C11"/>
  <c r="C39"/>
  <c r="C30"/>
  <c r="C62"/>
  <c r="C24"/>
  <c r="C54"/>
  <c r="C16"/>
  <c r="C46"/>
  <c r="C8"/>
  <c r="C38"/>
  <c r="C10" i="26"/>
  <c r="C38"/>
  <c r="C7"/>
  <c r="C34"/>
  <c r="C66"/>
  <c r="C30"/>
  <c r="C62"/>
  <c r="C27"/>
  <c r="C58"/>
  <c r="C31" i="28"/>
  <c r="C63"/>
  <c r="C30"/>
  <c r="C62"/>
  <c r="C23"/>
  <c r="C54"/>
  <c r="C24"/>
  <c r="C55"/>
  <c r="C16"/>
  <c r="C47"/>
  <c r="C14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1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29" i="27"/>
  <c r="C45"/>
  <c r="C12"/>
  <c r="C35"/>
  <c r="C59"/>
  <c r="C19"/>
  <c r="C34"/>
  <c r="C42"/>
  <c r="C50"/>
  <c r="C66"/>
  <c r="C10"/>
  <c r="C18"/>
  <c r="C26"/>
  <c r="C33"/>
  <c r="C41"/>
  <c r="C49"/>
  <c r="C57"/>
  <c r="C65"/>
  <c r="C14"/>
  <c r="C53"/>
  <c r="C20"/>
  <c r="C43"/>
  <c r="C67"/>
  <c r="C11"/>
  <c r="C27"/>
  <c r="C58"/>
  <c r="C9"/>
  <c r="C17"/>
  <c r="C25"/>
  <c r="C32"/>
  <c r="C40"/>
  <c r="C48"/>
  <c r="C56"/>
  <c r="C64"/>
  <c r="C37"/>
  <c r="C51"/>
  <c r="C8"/>
  <c r="C16"/>
  <c r="C24"/>
  <c r="C31"/>
  <c r="C39"/>
  <c r="C47"/>
  <c r="C55"/>
  <c r="C63"/>
  <c r="C7"/>
  <c r="C15"/>
  <c r="C23"/>
  <c r="C30"/>
  <c r="C38"/>
  <c r="C46"/>
  <c r="C54"/>
  <c r="C62"/>
  <c r="C22"/>
  <c r="C61"/>
  <c r="C13"/>
  <c r="C21"/>
  <c r="C28"/>
  <c r="C36"/>
  <c r="C44"/>
  <c r="C52"/>
  <c r="C14" i="26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8"/>
  <c r="C26"/>
  <c r="C33"/>
  <c r="C41"/>
  <c r="C49"/>
  <c r="C57"/>
  <c r="C65"/>
  <c r="C9"/>
  <c r="C17"/>
  <c r="C25"/>
  <c r="C32"/>
  <c r="C40"/>
  <c r="C48"/>
  <c r="C56"/>
  <c r="C64"/>
  <c r="C8"/>
  <c r="C16"/>
  <c r="C24"/>
  <c r="C31"/>
  <c r="C39"/>
  <c r="C47"/>
  <c r="C55"/>
  <c r="C43" i="25"/>
  <c r="C51"/>
  <c r="C67"/>
  <c r="C11"/>
  <c r="C19"/>
  <c r="C27"/>
  <c r="C34"/>
  <c r="C42"/>
  <c r="C50"/>
  <c r="C58"/>
  <c r="C66"/>
  <c r="C12"/>
  <c r="C20"/>
  <c r="C35"/>
  <c r="C59"/>
  <c r="C10"/>
  <c r="C18"/>
  <c r="C26"/>
  <c r="C33"/>
  <c r="C41"/>
  <c r="C49"/>
  <c r="C57"/>
  <c r="C65"/>
  <c r="C9"/>
  <c r="C17"/>
  <c r="C25"/>
  <c r="C40"/>
  <c r="C48"/>
  <c r="C64"/>
  <c r="C8"/>
  <c r="C16"/>
  <c r="C24"/>
  <c r="C31"/>
  <c r="C39"/>
  <c r="C47"/>
  <c r="C55"/>
  <c r="C63"/>
  <c r="C32"/>
  <c r="C56"/>
  <c r="C7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C14" i="24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3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2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7" i="21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H2" i="2"/>
  <c r="C9" l="1"/>
  <c r="C17"/>
  <c r="C25"/>
  <c r="C33"/>
  <c r="C41"/>
  <c r="C49"/>
  <c r="C57"/>
  <c r="C65"/>
  <c r="C16"/>
  <c r="C24"/>
  <c r="C32"/>
  <c r="C40"/>
  <c r="C48"/>
  <c r="C64"/>
  <c r="C55"/>
  <c r="C22"/>
  <c r="C29"/>
  <c r="C8"/>
  <c r="C15"/>
  <c r="C14"/>
  <c r="C13"/>
  <c r="C12"/>
  <c r="C20"/>
  <c r="C28"/>
  <c r="C36"/>
  <c r="C44"/>
  <c r="C52"/>
  <c r="C60"/>
  <c r="C7"/>
  <c r="C67"/>
  <c r="C26"/>
  <c r="C50"/>
  <c r="C66"/>
  <c r="C23"/>
  <c r="C47"/>
  <c r="C38"/>
  <c r="C54"/>
  <c r="C37"/>
  <c r="C53"/>
  <c r="C11"/>
  <c r="C19"/>
  <c r="C27"/>
  <c r="C35"/>
  <c r="C43"/>
  <c r="C51"/>
  <c r="C59"/>
  <c r="C34"/>
  <c r="C31"/>
  <c r="C30"/>
  <c r="C62"/>
  <c r="C45"/>
  <c r="C10"/>
  <c r="C18"/>
  <c r="C42"/>
  <c r="C58"/>
  <c r="C56"/>
  <c r="C39"/>
  <c r="C63"/>
  <c r="C46"/>
  <c r="C21"/>
  <c r="C61"/>
</calcChain>
</file>

<file path=xl/sharedStrings.xml><?xml version="1.0" encoding="utf-8"?>
<sst xmlns="http://schemas.openxmlformats.org/spreadsheetml/2006/main" count="153" uniqueCount="18">
  <si>
    <t>Measured concentration of CO, ppm</t>
  </si>
  <si>
    <t>Q=</t>
  </si>
  <si>
    <t>Molecular weight of CO, g/mol</t>
  </si>
  <si>
    <t>Temperature inside flux chamber, K</t>
  </si>
  <si>
    <t>Time (t), s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</si>
  <si>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</rPr>
      <t>3</t>
    </r>
  </si>
  <si>
    <t>Volume of 1 mole of CO in standard conditions (0 deg C, 1 atm), L</t>
  </si>
  <si>
    <t>dC/dt (slope)</t>
  </si>
  <si>
    <t>Q=(V/A)*(dC/dt)</t>
  </si>
  <si>
    <r>
      <t>Emitting area enclosed by flux chamber (chamber footprint, A), m</t>
    </r>
    <r>
      <rPr>
        <b/>
        <vertAlign val="superscript"/>
        <sz val="12"/>
        <rFont val="Calibri"/>
        <family val="2"/>
        <charset val="238"/>
      </rPr>
      <t>2</t>
    </r>
  </si>
  <si>
    <r>
      <t>Volume of flux chamber (V), m</t>
    </r>
    <r>
      <rPr>
        <b/>
        <vertAlign val="superscript"/>
        <sz val="12"/>
        <rFont val="Calibri"/>
        <family val="2"/>
        <charset val="238"/>
      </rPr>
      <t>3</t>
    </r>
  </si>
  <si>
    <r>
      <t>where: Q - CO flux, mg/m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</si>
  <si>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V - flux chamber volume, m</t>
    </r>
    <r>
      <rPr>
        <vertAlign val="superscript"/>
        <sz val="12"/>
        <rFont val="Calibri"/>
        <family val="2"/>
        <charset val="238"/>
        <scheme val="minor"/>
      </rPr>
      <t>3</t>
    </r>
  </si>
  <si>
    <r>
      <t>A - flux chamber footprint, m</t>
    </r>
    <r>
      <rPr>
        <vertAlign val="superscript"/>
        <sz val="12"/>
        <rFont val="Calibri"/>
        <family val="2"/>
        <charset val="238"/>
      </rPr>
      <t>2</t>
    </r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</si>
  <si>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</si>
  <si>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dC/dt - rate of change of CO concentration in the flux chamber with time (from the chart), mg/m</t>
    </r>
    <r>
      <rPr>
        <vertAlign val="superscript"/>
        <sz val="12"/>
        <rFont val="Calibri"/>
        <family val="2"/>
        <charset val="238"/>
      </rPr>
      <t>3</t>
    </r>
    <r>
      <rPr>
        <sz val="12"/>
        <rFont val="Calibri"/>
        <family val="2"/>
        <charset val="238"/>
      </rPr>
      <t>/s</t>
    </r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</si>
  <si>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  <charset val="238"/>
      </rPr>
      <t>3</t>
    </r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</si>
  <si>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/h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</si>
</sst>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17">
    <font>
      <sz val="12"/>
      <color theme="1"/>
      <name val="Calibri"/>
      <scheme val="minor"/>
    </font>
    <font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vertAlign val="superscript"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2"/>
      <name val="Calibri"/>
      <family val="2"/>
    </font>
    <font>
      <b/>
      <vertAlign val="superscript"/>
      <sz val="12"/>
      <name val="Calibri"/>
      <family val="2"/>
    </font>
    <font>
      <sz val="12"/>
      <name val="Calibri"/>
      <family val="2"/>
      <charset val="238"/>
    </font>
    <font>
      <vertAlign val="superscript"/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69">
    <xf numFmtId="0" fontId="0" fillId="0" borderId="0" xfId="0" applyFont="1" applyAlignment="1"/>
    <xf numFmtId="0" fontId="1" fillId="0" borderId="0" xfId="0" applyFont="1"/>
    <xf numFmtId="0" fontId="1" fillId="0" borderId="1" xfId="0" applyFont="1" applyFill="1" applyBorder="1" applyAlignment="1"/>
    <xf numFmtId="0" fontId="2" fillId="0" borderId="0" xfId="0" applyFont="1" applyFill="1" applyAlignment="1"/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/>
    <xf numFmtId="0" fontId="0" fillId="0" borderId="4" xfId="0" applyFont="1" applyBorder="1" applyAlignment="1"/>
    <xf numFmtId="0" fontId="0" fillId="0" borderId="1" xfId="0" applyFont="1" applyBorder="1" applyAlignment="1"/>
    <xf numFmtId="0" fontId="0" fillId="0" borderId="5" xfId="0" applyFont="1" applyBorder="1" applyAlignment="1"/>
    <xf numFmtId="0" fontId="0" fillId="0" borderId="6" xfId="0" applyFont="1" applyBorder="1" applyAlignment="1"/>
    <xf numFmtId="0" fontId="0" fillId="0" borderId="7" xfId="0" applyFont="1" applyBorder="1" applyAlignment="1"/>
    <xf numFmtId="0" fontId="0" fillId="0" borderId="1" xfId="0" applyFont="1" applyFill="1" applyBorder="1" applyAlignment="1"/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/>
    <xf numFmtId="0" fontId="0" fillId="0" borderId="0" xfId="0" applyNumberFormat="1" applyFont="1" applyAlignment="1"/>
    <xf numFmtId="11" fontId="0" fillId="0" borderId="0" xfId="0" applyNumberFormat="1" applyFont="1" applyAlignment="1"/>
    <xf numFmtId="11" fontId="0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2" fontId="0" fillId="0" borderId="1" xfId="0" applyNumberFormat="1" applyFont="1" applyFill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2" xfId="0" applyNumberFormat="1" applyFont="1" applyBorder="1" applyAlignment="1">
      <alignment horizontal="center" vertical="center" wrapText="1"/>
    </xf>
    <xf numFmtId="2" fontId="7" fillId="0" borderId="1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49" fontId="11" fillId="0" borderId="2" xfId="0" applyNumberFormat="1" applyFont="1" applyFill="1" applyBorder="1" applyAlignment="1">
      <alignment horizontal="center" vertical="center" wrapText="1"/>
    </xf>
    <xf numFmtId="0" fontId="15" fillId="0" borderId="3" xfId="0" applyFont="1" applyBorder="1" applyAlignment="1"/>
    <xf numFmtId="0" fontId="15" fillId="0" borderId="1" xfId="0" applyFont="1" applyBorder="1" applyAlignment="1"/>
    <xf numFmtId="0" fontId="15" fillId="0" borderId="9" xfId="0" applyFont="1" applyFill="1" applyBorder="1" applyAlignment="1"/>
    <xf numFmtId="0" fontId="15" fillId="0" borderId="1" xfId="0" applyFont="1" applyFill="1" applyBorder="1" applyAlignment="1"/>
    <xf numFmtId="49" fontId="13" fillId="0" borderId="1" xfId="0" applyNumberFormat="1" applyFont="1" applyFill="1" applyBorder="1" applyAlignment="1"/>
    <xf numFmtId="49" fontId="13" fillId="0" borderId="3" xfId="0" applyNumberFormat="1" applyFont="1" applyFill="1" applyBorder="1" applyAlignment="1"/>
    <xf numFmtId="49" fontId="13" fillId="0" borderId="6" xfId="0" applyNumberFormat="1" applyFont="1" applyBorder="1" applyAlignment="1"/>
    <xf numFmtId="0" fontId="7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164" fontId="15" fillId="0" borderId="1" xfId="0" applyNumberFormat="1" applyFont="1" applyBorder="1" applyAlignment="1">
      <alignment horizontal="center"/>
    </xf>
    <xf numFmtId="49" fontId="13" fillId="0" borderId="1" xfId="0" applyNumberFormat="1" applyFont="1" applyBorder="1" applyAlignment="1"/>
    <xf numFmtId="0" fontId="10" fillId="0" borderId="9" xfId="0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11" fontId="0" fillId="0" borderId="6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23" Type="http://customschemas.google.com/relationships/workbookmetadata" Target="metadata"/><Relationship Id="rId28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5424999734850237"/>
                  <c:y val="-6.4573606066596442E-2"/>
                </c:manualLayout>
              </c:layout>
              <c:numFmt formatCode="General" sourceLinked="0"/>
            </c:trendlineLbl>
          </c:trendline>
          <c:xVal>
            <c:numRef>
              <c:f>'D1'!$A$7:$A$67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'D1'!$C$7:$C$67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2616576"/>
        <c:axId val="132618496"/>
      </c:scatterChart>
      <c:valAx>
        <c:axId val="13261657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2618496"/>
        <c:crosses val="autoZero"/>
        <c:crossBetween val="midCat"/>
      </c:valAx>
      <c:valAx>
        <c:axId val="13261849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2616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29"/>
                  <c:y val="9.6754049897910463E-3"/>
                </c:manualLayout>
              </c:layout>
              <c:numFmt formatCode="General" sourceLinked="0"/>
            </c:trendlineLbl>
          </c:trendline>
          <c:xVal>
            <c:numRef>
              <c:f>'D2'!$A$7:$A$67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'D2'!$C$7:$C$67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2063616"/>
        <c:axId val="132065536"/>
      </c:scatterChart>
      <c:valAx>
        <c:axId val="13206361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2065536"/>
        <c:crosses val="autoZero"/>
        <c:crossBetween val="midCat"/>
      </c:valAx>
      <c:valAx>
        <c:axId val="13206553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2063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5971023290289649"/>
                  <c:y val="-5.1434008735368568E-2"/>
                </c:manualLayout>
              </c:layout>
              <c:numFmt formatCode="General" sourceLinked="0"/>
            </c:trendlineLbl>
          </c:trendline>
          <c:xVal>
            <c:numRef>
              <c:f>'D3'!$A$7:$A$67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'D3'!$C$7:$C$67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1.1646757679180888</c:v>
                </c:pt>
                <c:pt idx="59">
                  <c:v>0</c:v>
                </c:pt>
                <c:pt idx="60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3472640"/>
        <c:axId val="133474560"/>
      </c:scatterChart>
      <c:valAx>
        <c:axId val="13347264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3474560"/>
        <c:crosses val="autoZero"/>
        <c:crossBetween val="midCat"/>
      </c:valAx>
      <c:valAx>
        <c:axId val="13347456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3472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5581468929742362"/>
                  <c:y val="-4.2440398447622624E-2"/>
                </c:manualLayout>
              </c:layout>
              <c:numFmt formatCode="General" sourceLinked="0"/>
            </c:trendlineLbl>
          </c:trendline>
          <c:xVal>
            <c:numRef>
              <c:f>'D4'!$A$7:$A$67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'D4'!$C$7:$C$67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1.1646757679180888</c:v>
                </c:pt>
                <c:pt idx="59">
                  <c:v>0</c:v>
                </c:pt>
                <c:pt idx="60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3820800"/>
        <c:axId val="133822720"/>
      </c:scatterChart>
      <c:valAx>
        <c:axId val="13382080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3822720"/>
        <c:crosses val="autoZero"/>
        <c:crossBetween val="midCat"/>
      </c:valAx>
      <c:valAx>
        <c:axId val="13382272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3820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6"/>
                  <c:y val="9.6754049897910255E-3"/>
                </c:manualLayout>
              </c:layout>
              <c:numFmt formatCode="General" sourceLinked="0"/>
            </c:trendlineLbl>
          </c:trendline>
          <c:xVal>
            <c:numRef>
              <c:f>'D5'!$A$7:$A$67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'D5'!$C$7:$C$67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1.1646757679180888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1.1646757679180888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3890048"/>
        <c:axId val="133891968"/>
      </c:scatterChart>
      <c:valAx>
        <c:axId val="13389004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3891968"/>
        <c:crosses val="autoZero"/>
        <c:crossBetween val="midCat"/>
      </c:valAx>
      <c:valAx>
        <c:axId val="13389196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3890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1"/>
                  <c:y val="9.675404989791022E-3"/>
                </c:manualLayout>
              </c:layout>
              <c:numFmt formatCode="General" sourceLinked="0"/>
            </c:trendlineLbl>
          </c:trendline>
          <c:xVal>
            <c:numRef>
              <c:f>'D6'!$A$7:$A$67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'D6'!$C$7:$C$67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4062080"/>
        <c:axId val="134064000"/>
      </c:scatterChart>
      <c:valAx>
        <c:axId val="13406208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4064000"/>
        <c:crosses val="autoZero"/>
        <c:crossBetween val="midCat"/>
      </c:valAx>
      <c:valAx>
        <c:axId val="13406400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4062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95"/>
                  <c:y val="9.6754049897910151E-3"/>
                </c:manualLayout>
              </c:layout>
              <c:numFmt formatCode="General" sourceLinked="0"/>
            </c:trendlineLbl>
          </c:trendline>
          <c:xVal>
            <c:numRef>
              <c:f>'D7'!$A$7:$A$67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'D7'!$C$7:$C$67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1.1646757679180888</c:v>
                </c:pt>
                <c:pt idx="60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4127616"/>
        <c:axId val="134129536"/>
      </c:scatterChart>
      <c:valAx>
        <c:axId val="13412761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4129536"/>
        <c:crosses val="autoZero"/>
        <c:crossBetween val="midCat"/>
      </c:valAx>
      <c:valAx>
        <c:axId val="13412953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4127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87"/>
                  <c:y val="9.6754049897910081E-3"/>
                </c:manualLayout>
              </c:layout>
              <c:numFmt formatCode="General" sourceLinked="0"/>
            </c:trendlineLbl>
          </c:trendline>
          <c:xVal>
            <c:numRef>
              <c:f>'D8'!$A$7:$A$67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'D8'!$C$7:$C$67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1.1646757679180888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4303744"/>
        <c:axId val="134305664"/>
      </c:scatterChart>
      <c:valAx>
        <c:axId val="13430374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4305664"/>
        <c:crosses val="autoZero"/>
        <c:crossBetween val="midCat"/>
      </c:valAx>
      <c:valAx>
        <c:axId val="13430566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4303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81"/>
                  <c:y val="9.6754049897910047E-3"/>
                </c:manualLayout>
              </c:layout>
              <c:numFmt formatCode="General" sourceLinked="0"/>
            </c:trendlineLbl>
          </c:trendline>
          <c:xVal>
            <c:numRef>
              <c:f>'D9'!$A$7:$A$67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'D9'!$C$7:$C$67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5884800"/>
        <c:axId val="135886720"/>
      </c:scatterChart>
      <c:valAx>
        <c:axId val="13588480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5886720"/>
        <c:crosses val="autoZero"/>
        <c:crossBetween val="midCat"/>
      </c:valAx>
      <c:valAx>
        <c:axId val="13588672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5884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7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oziel, Jacek - ARS" id="{BFC4BF71-E22B-4EBA-9E68-D0DA21093884}" userId="S::Jacek.Koziel@usda.gov::b2f0c2ac-8991-4482-9350-82e6fedde941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6" dT="2022-12-15T04:00:33.75" personId="{BFC4BF71-E22B-4EBA-9E68-D0DA21093884}" id="{9651CFB1-3007-4EB8-9B17-0605E2F13276}">
    <text>Is this really needed?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B31" sqref="B31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99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4.0000000000000002E-4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1.2347826086956521E-4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0.44452173913043475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0</v>
      </c>
      <c r="C63" s="34">
        <f t="shared" si="0"/>
        <v>0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0</v>
      </c>
      <c r="C64" s="34">
        <f t="shared" si="0"/>
        <v>0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0</v>
      </c>
      <c r="C65" s="34">
        <f t="shared" si="0"/>
        <v>0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0</v>
      </c>
      <c r="C66" s="34">
        <f t="shared" si="0"/>
        <v>0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1</v>
      </c>
      <c r="C67" s="34">
        <f t="shared" si="0"/>
        <v>1.1646757679180888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F24:H25"/>
    <mergeCell ref="L33:M33"/>
    <mergeCell ref="L34:M34"/>
    <mergeCell ref="L38:M38"/>
    <mergeCell ref="L35:M36"/>
    <mergeCell ref="L31:M31"/>
    <mergeCell ref="L32:M32"/>
    <mergeCell ref="L30:O3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4.0000000000000002E-4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1.2347826086956521E-4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0.44452173913043475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0</v>
      </c>
      <c r="C63" s="34">
        <f t="shared" si="0"/>
        <v>0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0</v>
      </c>
      <c r="C64" s="34">
        <f t="shared" si="0"/>
        <v>0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0</v>
      </c>
      <c r="C65" s="34">
        <f t="shared" si="0"/>
        <v>0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0</v>
      </c>
      <c r="C66" s="34">
        <f t="shared" si="0"/>
        <v>0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1</v>
      </c>
      <c r="C67" s="34">
        <f t="shared" si="0"/>
        <v>1.1646757679180888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N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2.9999999999999997E-4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7"/>
      <c r="N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9"/>
      <c r="N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9"/>
      <c r="N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9.2608695652173891E-5</v>
      </c>
      <c r="H27" s="62" t="s">
        <v>14</v>
      </c>
      <c r="I27" s="45" t="s">
        <v>15</v>
      </c>
      <c r="J27" s="42"/>
      <c r="K27" s="9"/>
      <c r="L27" s="9"/>
      <c r="M27" s="9"/>
      <c r="N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0.33339130434782599</v>
      </c>
      <c r="H28" s="47" t="s">
        <v>17</v>
      </c>
      <c r="I28" s="66"/>
      <c r="J28" s="66"/>
      <c r="K28" s="67"/>
      <c r="L28" s="68"/>
      <c r="M28" s="11"/>
      <c r="N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0</v>
      </c>
      <c r="C63" s="34">
        <f t="shared" si="0"/>
        <v>0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0</v>
      </c>
      <c r="C64" s="34">
        <f t="shared" si="0"/>
        <v>0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1</v>
      </c>
      <c r="C65" s="34">
        <f t="shared" si="0"/>
        <v>1.1646757679180888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0</v>
      </c>
      <c r="C66" s="34">
        <f t="shared" si="0"/>
        <v>0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0</v>
      </c>
      <c r="C67" s="34">
        <f t="shared" si="0"/>
        <v>0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38.296875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2.9999999999999997E-4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9.2608695652173891E-5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0.33339130434782599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0</v>
      </c>
      <c r="C63" s="34">
        <f t="shared" si="0"/>
        <v>0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0</v>
      </c>
      <c r="C64" s="34">
        <f t="shared" si="0"/>
        <v>0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1</v>
      </c>
      <c r="C65" s="34">
        <f t="shared" si="0"/>
        <v>1.1646757679180888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0</v>
      </c>
      <c r="C66" s="34">
        <f t="shared" si="0"/>
        <v>0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0</v>
      </c>
      <c r="C67" s="34">
        <f t="shared" si="0"/>
        <v>0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8.9999999999999998E-4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2.7782608695652169E-4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1.0001739130434781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1</v>
      </c>
      <c r="C54" s="34">
        <f t="shared" si="0"/>
        <v>1.1646757679180888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1</v>
      </c>
      <c r="C62" s="34">
        <f t="shared" si="0"/>
        <v>1.1646757679180888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0</v>
      </c>
      <c r="C63" s="34">
        <f t="shared" si="0"/>
        <v>0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0</v>
      </c>
      <c r="C64" s="34">
        <f t="shared" si="0"/>
        <v>0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0</v>
      </c>
      <c r="C65" s="34">
        <f t="shared" si="0"/>
        <v>0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0</v>
      </c>
      <c r="C66" s="34">
        <f t="shared" si="0"/>
        <v>0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1</v>
      </c>
      <c r="C67" s="34">
        <f t="shared" si="0"/>
        <v>1.1646757679180888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4.0000000000000002E-4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1.2347826086956521E-4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0.44452173913043475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0</v>
      </c>
      <c r="C63" s="34">
        <f t="shared" si="0"/>
        <v>0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0</v>
      </c>
      <c r="C64" s="34">
        <f t="shared" si="0"/>
        <v>0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0</v>
      </c>
      <c r="C65" s="34">
        <f t="shared" si="0"/>
        <v>0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0</v>
      </c>
      <c r="C66" s="34">
        <f t="shared" si="0"/>
        <v>0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1</v>
      </c>
      <c r="C67" s="34">
        <f t="shared" si="0"/>
        <v>1.1646757679180888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4.0000000000000002E-4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1.2347826086956521E-4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0.44452173913043475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0</v>
      </c>
      <c r="C63" s="34">
        <f t="shared" si="0"/>
        <v>0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0</v>
      </c>
      <c r="C64" s="34">
        <f t="shared" si="0"/>
        <v>0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0</v>
      </c>
      <c r="C65" s="34">
        <f t="shared" si="0"/>
        <v>0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1</v>
      </c>
      <c r="C66" s="34">
        <f t="shared" si="0"/>
        <v>1.1646757679180888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0</v>
      </c>
      <c r="C67" s="34">
        <f t="shared" si="0"/>
        <v>0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2.9999999999999997E-4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51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2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51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51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51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51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51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51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51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51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51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51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51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51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51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51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51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51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51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51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51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9.2608695652173891E-5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51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0.33339130434782599</v>
      </c>
      <c r="H28" s="47" t="s">
        <v>17</v>
      </c>
      <c r="I28" s="66"/>
      <c r="J28" s="66"/>
      <c r="K28" s="67"/>
      <c r="L28" s="68"/>
      <c r="M28" s="12"/>
    </row>
    <row r="29" spans="1:19">
      <c r="A29" s="51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51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51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51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51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51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51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51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51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51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51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51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51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51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51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51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51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51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51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51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51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51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51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51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51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51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51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51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51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51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51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51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51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51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51">
        <v>280</v>
      </c>
      <c r="B63" s="48">
        <v>1</v>
      </c>
      <c r="C63" s="34">
        <f t="shared" si="0"/>
        <v>1.1646757679180888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51">
        <v>285</v>
      </c>
      <c r="B64" s="48">
        <v>0</v>
      </c>
      <c r="C64" s="34">
        <f t="shared" si="0"/>
        <v>0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51">
        <v>290</v>
      </c>
      <c r="B65" s="48">
        <v>0</v>
      </c>
      <c r="C65" s="34">
        <f t="shared" si="0"/>
        <v>0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51">
        <v>295</v>
      </c>
      <c r="B66" s="48">
        <v>0</v>
      </c>
      <c r="C66" s="34">
        <f t="shared" si="0"/>
        <v>0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51">
        <v>300</v>
      </c>
      <c r="B67" s="48">
        <v>0</v>
      </c>
      <c r="C67" s="34">
        <f t="shared" si="0"/>
        <v>0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T68"/>
  <sheetViews>
    <sheetView tabSelected="1" zoomScale="70" zoomScaleNormal="7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4.0000000000000002E-4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53" t="s">
        <v>16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1.2347826086956521E-4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0.44452173913043475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0</v>
      </c>
      <c r="C63" s="34">
        <f t="shared" si="0"/>
        <v>0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0</v>
      </c>
      <c r="C64" s="34">
        <f t="shared" si="0"/>
        <v>0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0</v>
      </c>
      <c r="C65" s="34">
        <f t="shared" si="0"/>
        <v>0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0</v>
      </c>
      <c r="C66" s="34">
        <f t="shared" si="0"/>
        <v>0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1</v>
      </c>
      <c r="C67" s="34">
        <f t="shared" si="0"/>
        <v>1.1646757679180888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pakietu Microsoft Office</dc:creator>
  <cp:lastModifiedBy>Karolina Sobieraj</cp:lastModifiedBy>
  <dcterms:created xsi:type="dcterms:W3CDTF">2022-04-22T11:54:46Z</dcterms:created>
  <dcterms:modified xsi:type="dcterms:W3CDTF">2023-01-25T16:41:53Z</dcterms:modified>
</cp:coreProperties>
</file>